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010" sheetId="1" r:id="rId1"/>
    <sheet name="стр.2_2010" sheetId="2" r:id="rId2"/>
    <sheet name="стр.1_2011" sheetId="3" r:id="rId3"/>
    <sheet name="стр.2_2011" sheetId="4" r:id="rId4"/>
    <sheet name="стр.1_2012" sheetId="5" r:id="rId5"/>
    <sheet name="стр.2_2012" sheetId="6" r:id="rId6"/>
    <sheet name="стр.1_2013" sheetId="7" r:id="rId7"/>
    <sheet name="стр.2_2013" sheetId="8" r:id="rId8"/>
  </sheets>
  <definedNames>
    <definedName name="_xlnm.Print_Area" localSheetId="0">'стр.1_2010'!$A$1:$DD$30</definedName>
    <definedName name="_xlnm.Print_Area" localSheetId="2">'стр.1_2011'!$A$1:$DD$30</definedName>
    <definedName name="_xlnm.Print_Area" localSheetId="4">'стр.1_2012'!$A$1:$DD$30</definedName>
    <definedName name="_xlnm.Print_Area" localSheetId="6">'стр.1_2013'!$A$1:$DD$30</definedName>
    <definedName name="_xlnm.Print_Area" localSheetId="1">'стр.2_2010'!$A$1:$FK$17</definedName>
    <definedName name="_xlnm.Print_Area" localSheetId="3">'стр.2_2011'!$A$1:$FK$17</definedName>
    <definedName name="_xlnm.Print_Area" localSheetId="5">'стр.2_2012'!$A$1:$FK$17</definedName>
    <definedName name="_xlnm.Print_Area" localSheetId="7">'стр.2_2013'!$A$1:$FK$17</definedName>
  </definedNames>
  <calcPr fullCalcOnLoad="1"/>
</workbook>
</file>

<file path=xl/sharedStrings.xml><?xml version="1.0" encoding="utf-8"?>
<sst xmlns="http://schemas.openxmlformats.org/spreadsheetml/2006/main" count="211" uniqueCount="56">
  <si>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</si>
  <si>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</si>
  <si>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</si>
  <si>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</si>
  <si>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</si>
  <si>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</si>
  <si>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</si>
  <si>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</si>
  <si>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</si>
  <si>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</si>
  <si>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</si>
  <si>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</si>
  <si>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</si>
  <si>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</si>
  <si>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</si>
  <si>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</si>
  <si>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</si>
  <si>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Услуги буксиров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</si>
  <si>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</si>
  <si>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Хранение грузов</t>
    </r>
  </si>
  <si>
    <r>
      <t>1.8.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</si>
  <si>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</si>
  <si>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</si>
  <si>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</si>
  <si>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</si>
  <si>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</si>
  <si>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</si>
  <si>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</si>
  <si>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</si>
  <si>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</si>
  <si>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</si>
  <si>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</si>
  <si>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</si>
  <si>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</si>
  <si>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</si>
  <si>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</si>
  <si>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</si>
  <si>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</si>
  <si>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</si>
  <si>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</si>
  <si>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</si>
  <si>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</si>
  <si>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</si>
  <si>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</si>
  <si>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</si>
  <si>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</si>
  <si>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</si>
  <si>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</si>
  <si>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Информация</t>
  </si>
  <si>
    <t>2010</t>
  </si>
  <si>
    <t>Открытое акционерное общество "Красноярский речной порт"</t>
  </si>
  <si>
    <t>н</t>
  </si>
  <si>
    <t>2011</t>
  </si>
  <si>
    <t>2012</t>
  </si>
  <si>
    <t>Прогнозная информация</t>
  </si>
  <si>
    <t>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</si>
</sst>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">
      <selection activeCell="CF38" sqref="CF38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6384" width="0.875" style="5" customWidth="1"/>
  </cols>
  <sheetData>
    <row r="1" ht="15">
      <c r="DD1" s="6" t="s">
        <v>1</v>
      </c>
    </row>
    <row r="3" spans="1:108" s="8" customFormat="1" ht="15.7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8" customFormat="1" ht="15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108" s="8" customFormat="1" ht="15.7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8" customFormat="1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6" t="s">
        <v>49</v>
      </c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7" t="s">
        <v>50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8" t="s">
        <v>6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30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22" t="s">
        <v>9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 t="s">
        <v>10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33" t="s">
        <v>11</v>
      </c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ht="103.5" customHeight="1">
      <c r="A17" s="13"/>
      <c r="B17" s="24" t="s">
        <v>12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1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33" customHeight="1" hidden="1" outlineLevel="1">
      <c r="A18" s="15"/>
      <c r="B18" s="24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33" customHeight="1" hidden="1" outlineLevel="1">
      <c r="A19" s="15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6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 hidden="1" outlineLevel="1">
      <c r="A20" s="15"/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18" customHeight="1" hidden="1" outlineLevel="1">
      <c r="A21" s="15"/>
      <c r="B21" s="24" t="s">
        <v>16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 hidden="1" outlineLevel="1">
      <c r="A22" s="15"/>
      <c r="B22" s="24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 collapsed="1">
      <c r="A23" s="15"/>
      <c r="B23" s="24" t="s">
        <v>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16"/>
      <c r="BE23" s="23">
        <v>97087.27447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f>'стр.2_2010'!FA11</f>
        <v>126078.08692827266</v>
      </c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>
        <f>BE23-BT23</f>
        <v>-28990.81245827266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4" t="s">
        <v>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6"/>
      <c r="BE24" s="23">
        <v>38781.050599999995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'стр.2_2010'!FA12</f>
        <v>12840.888474222147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>
        <f>BE24-BT24</f>
        <v>25940.162125777846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 hidden="1" outlineLevel="1">
      <c r="A25" s="15"/>
      <c r="B25" s="24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6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 hidden="1" outlineLevel="1">
      <c r="A26" s="15"/>
      <c r="B26" s="24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 collapsed="1">
      <c r="A27" s="15"/>
      <c r="B27" s="25" t="s">
        <v>22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16"/>
      <c r="BE27" s="23">
        <f>SUM(BE18:BS26)</f>
        <v>135868.32507</v>
      </c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>
        <f>SUM(BT18:CH26)</f>
        <v>138918.9754024948</v>
      </c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>
        <f>SUM(CI18:DD26)</f>
        <v>-3050.6503324948135</v>
      </c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ht="3.75" customHeight="1"/>
    <row r="29" spans="1:108" s="19" customFormat="1" ht="46.5" customHeight="1">
      <c r="A29" s="37" t="s">
        <v>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CI27:DD27"/>
    <mergeCell ref="A29:DD29"/>
    <mergeCell ref="B25:BC25"/>
    <mergeCell ref="B26:BC26"/>
    <mergeCell ref="BE25:BS25"/>
    <mergeCell ref="BE26:BS26"/>
    <mergeCell ref="BE27:BS27"/>
    <mergeCell ref="BT26:CH26"/>
    <mergeCell ref="BT27:CH27"/>
    <mergeCell ref="CI21:DD21"/>
    <mergeCell ref="CI22:DD22"/>
    <mergeCell ref="CI23:DD23"/>
    <mergeCell ref="CI24:DD24"/>
    <mergeCell ref="CI25:DD25"/>
    <mergeCell ref="CI26:DD26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U9:CJ9"/>
    <mergeCell ref="U10:CJ10"/>
    <mergeCell ref="BE20:BS20"/>
    <mergeCell ref="CI18:DD18"/>
    <mergeCell ref="CI19:DD19"/>
    <mergeCell ref="CI20:DD20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BE17:BS17"/>
    <mergeCell ref="B21:BC21"/>
    <mergeCell ref="B27:BC27"/>
    <mergeCell ref="B23:BC23"/>
    <mergeCell ref="B24:BC24"/>
    <mergeCell ref="B22:BC22"/>
    <mergeCell ref="BE22:BS22"/>
    <mergeCell ref="BE23:BS23"/>
    <mergeCell ref="BE24:BS24"/>
    <mergeCell ref="BE21:BS21"/>
    <mergeCell ref="BT20:CH20"/>
    <mergeCell ref="BT21:CH21"/>
    <mergeCell ref="BT22:CH22"/>
    <mergeCell ref="BT24:CH24"/>
    <mergeCell ref="BT25:CH25"/>
    <mergeCell ref="BT23:CH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BQ14" sqref="BQ14:CA14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46" t="s">
        <v>32</v>
      </c>
      <c r="AI3" s="47"/>
      <c r="AJ3" s="47"/>
      <c r="AK3" s="47"/>
      <c r="AL3" s="47"/>
      <c r="AM3" s="47"/>
      <c r="AN3" s="47"/>
      <c r="AO3" s="47"/>
      <c r="AP3" s="47"/>
      <c r="AQ3" s="48"/>
      <c r="AR3" s="46" t="s">
        <v>33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8"/>
      <c r="BG3" s="46" t="s">
        <v>40</v>
      </c>
      <c r="BH3" s="47"/>
      <c r="BI3" s="47"/>
      <c r="BJ3" s="47"/>
      <c r="BK3" s="47"/>
      <c r="BL3" s="47"/>
      <c r="BM3" s="47"/>
      <c r="BN3" s="47"/>
      <c r="BO3" s="47"/>
      <c r="BP3" s="48"/>
      <c r="BQ3" s="46" t="s">
        <v>41</v>
      </c>
      <c r="BR3" s="47"/>
      <c r="BS3" s="47"/>
      <c r="BT3" s="47"/>
      <c r="BU3" s="47"/>
      <c r="BV3" s="47"/>
      <c r="BW3" s="47"/>
      <c r="BX3" s="47"/>
      <c r="BY3" s="47"/>
      <c r="BZ3" s="47"/>
      <c r="CA3" s="48"/>
      <c r="CB3" s="46" t="s">
        <v>34</v>
      </c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8"/>
      <c r="CN3" s="46" t="s">
        <v>39</v>
      </c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6" t="s">
        <v>42</v>
      </c>
      <c r="CZ3" s="47"/>
      <c r="DA3" s="47"/>
      <c r="DB3" s="47"/>
      <c r="DC3" s="47"/>
      <c r="DD3" s="47"/>
      <c r="DE3" s="47"/>
      <c r="DF3" s="47"/>
      <c r="DG3" s="47"/>
      <c r="DH3" s="48"/>
      <c r="DI3" s="46" t="s">
        <v>47</v>
      </c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8"/>
      <c r="DU3" s="46" t="s">
        <v>38</v>
      </c>
      <c r="DV3" s="47"/>
      <c r="DW3" s="47"/>
      <c r="DX3" s="47"/>
      <c r="DY3" s="47"/>
      <c r="DZ3" s="47"/>
      <c r="EA3" s="47"/>
      <c r="EB3" s="47"/>
      <c r="EC3" s="47"/>
      <c r="ED3" s="48"/>
      <c r="EE3" s="55" t="s">
        <v>35</v>
      </c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2"/>
      <c r="FA3" s="46" t="s">
        <v>37</v>
      </c>
      <c r="FB3" s="47"/>
      <c r="FC3" s="47"/>
      <c r="FD3" s="47"/>
      <c r="FE3" s="47"/>
      <c r="FF3" s="47"/>
      <c r="FG3" s="47"/>
      <c r="FH3" s="47"/>
      <c r="FI3" s="47"/>
      <c r="FJ3" s="47"/>
      <c r="FK3" s="48"/>
    </row>
    <row r="4" spans="1:167" s="17" customFormat="1" ht="60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49"/>
      <c r="AI4" s="50"/>
      <c r="AJ4" s="50"/>
      <c r="AK4" s="50"/>
      <c r="AL4" s="50"/>
      <c r="AM4" s="50"/>
      <c r="AN4" s="50"/>
      <c r="AO4" s="50"/>
      <c r="AP4" s="50"/>
      <c r="AQ4" s="51"/>
      <c r="AR4" s="49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1"/>
      <c r="BG4" s="49"/>
      <c r="BH4" s="50"/>
      <c r="BI4" s="50"/>
      <c r="BJ4" s="50"/>
      <c r="BK4" s="50"/>
      <c r="BL4" s="50"/>
      <c r="BM4" s="50"/>
      <c r="BN4" s="50"/>
      <c r="BO4" s="50"/>
      <c r="BP4" s="51"/>
      <c r="BQ4" s="49"/>
      <c r="BR4" s="50"/>
      <c r="BS4" s="50"/>
      <c r="BT4" s="50"/>
      <c r="BU4" s="50"/>
      <c r="BV4" s="50"/>
      <c r="BW4" s="50"/>
      <c r="BX4" s="50"/>
      <c r="BY4" s="50"/>
      <c r="BZ4" s="50"/>
      <c r="CA4" s="51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1"/>
      <c r="CN4" s="49"/>
      <c r="CO4" s="50"/>
      <c r="CP4" s="50"/>
      <c r="CQ4" s="50"/>
      <c r="CR4" s="50"/>
      <c r="CS4" s="50"/>
      <c r="CT4" s="50"/>
      <c r="CU4" s="50"/>
      <c r="CV4" s="50"/>
      <c r="CW4" s="50"/>
      <c r="CX4" s="51"/>
      <c r="CY4" s="49"/>
      <c r="CZ4" s="50"/>
      <c r="DA4" s="50"/>
      <c r="DB4" s="50"/>
      <c r="DC4" s="50"/>
      <c r="DD4" s="50"/>
      <c r="DE4" s="50"/>
      <c r="DF4" s="50"/>
      <c r="DG4" s="50"/>
      <c r="DH4" s="51"/>
      <c r="DI4" s="49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1"/>
      <c r="DU4" s="49"/>
      <c r="DV4" s="50"/>
      <c r="DW4" s="50"/>
      <c r="DX4" s="50"/>
      <c r="DY4" s="50"/>
      <c r="DZ4" s="50"/>
      <c r="EA4" s="50"/>
      <c r="EB4" s="50"/>
      <c r="EC4" s="50"/>
      <c r="ED4" s="51"/>
      <c r="EE4" s="52" t="s">
        <v>36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2" t="s">
        <v>43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1"/>
    </row>
    <row r="5" spans="1:167" s="18" customFormat="1" ht="12.75" customHeight="1">
      <c r="A5" s="42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45">
        <v>2</v>
      </c>
      <c r="AI5" s="45"/>
      <c r="AJ5" s="45"/>
      <c r="AK5" s="45"/>
      <c r="AL5" s="45"/>
      <c r="AM5" s="45"/>
      <c r="AN5" s="45"/>
      <c r="AO5" s="45"/>
      <c r="AP5" s="45"/>
      <c r="AQ5" s="45"/>
      <c r="AR5" s="45">
        <v>3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>
        <v>4</v>
      </c>
      <c r="BH5" s="45"/>
      <c r="BI5" s="45"/>
      <c r="BJ5" s="45"/>
      <c r="BK5" s="45"/>
      <c r="BL5" s="45"/>
      <c r="BM5" s="45"/>
      <c r="BN5" s="45"/>
      <c r="BO5" s="45"/>
      <c r="BP5" s="45"/>
      <c r="BQ5" s="45">
        <v>5</v>
      </c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>
        <v>6</v>
      </c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>
        <v>7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>
        <v>8</v>
      </c>
      <c r="CZ5" s="45"/>
      <c r="DA5" s="45"/>
      <c r="DB5" s="45"/>
      <c r="DC5" s="45"/>
      <c r="DD5" s="45"/>
      <c r="DE5" s="45"/>
      <c r="DF5" s="45"/>
      <c r="DG5" s="45"/>
      <c r="DH5" s="45"/>
      <c r="DI5" s="45">
        <v>9</v>
      </c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>
        <v>10</v>
      </c>
      <c r="DV5" s="45"/>
      <c r="DW5" s="45"/>
      <c r="DX5" s="45"/>
      <c r="DY5" s="45"/>
      <c r="DZ5" s="45"/>
      <c r="EA5" s="45"/>
      <c r="EB5" s="45"/>
      <c r="EC5" s="45"/>
      <c r="ED5" s="45"/>
      <c r="EE5" s="45">
        <v>11</v>
      </c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>
        <v>12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>
        <v>13</v>
      </c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2" customFormat="1" ht="27" customHeight="1" hidden="1" outlineLevel="1">
      <c r="A6" s="3"/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s="2" customFormat="1" ht="39" customHeight="1" hidden="1" outlineLevel="1">
      <c r="A7" s="3"/>
      <c r="B7" s="40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2" customFormat="1" ht="39" customHeight="1" hidden="1" outlineLevel="1">
      <c r="A8" s="3"/>
      <c r="B8" s="40" t="s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:167" s="2" customFormat="1" ht="27" customHeight="1" hidden="1" outlineLevel="1">
      <c r="A9" s="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1:167" s="2" customFormat="1" ht="14.25" customHeight="1" hidden="1" outlineLevel="1">
      <c r="A10" s="3"/>
      <c r="B10" s="40" t="s">
        <v>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s="2" customFormat="1" ht="14.25" customHeight="1" collapsed="1">
      <c r="A11" s="3"/>
      <c r="B11" s="40" t="s">
        <v>29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54">
        <v>41319.13317754125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54">
        <v>10614.227684074805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>
        <v>20376.403713905383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54">
        <v>5796.290871455984</v>
      </c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>
        <v>5521.417094006694</v>
      </c>
      <c r="CZ11" s="54"/>
      <c r="DA11" s="54"/>
      <c r="DB11" s="54"/>
      <c r="DC11" s="54"/>
      <c r="DD11" s="54"/>
      <c r="DE11" s="54"/>
      <c r="DF11" s="54"/>
      <c r="DG11" s="54"/>
      <c r="DH11" s="54"/>
      <c r="DI11" s="54">
        <v>15463.250515928432</v>
      </c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>
        <v>11451.065651706542</v>
      </c>
      <c r="DV11" s="54"/>
      <c r="DW11" s="54"/>
      <c r="DX11" s="54"/>
      <c r="DY11" s="54"/>
      <c r="DZ11" s="54"/>
      <c r="EA11" s="54"/>
      <c r="EB11" s="54"/>
      <c r="EC11" s="54"/>
      <c r="ED11" s="54"/>
      <c r="EE11" s="54">
        <v>15536.298219653572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>
        <v>620.0885206224066</v>
      </c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>
        <f>SUM(AH11:EO11)</f>
        <v>126078.08692827266</v>
      </c>
      <c r="FB11" s="39"/>
      <c r="FC11" s="39"/>
      <c r="FD11" s="39"/>
      <c r="FE11" s="39"/>
      <c r="FF11" s="39"/>
      <c r="FG11" s="39"/>
      <c r="FH11" s="39"/>
      <c r="FI11" s="39"/>
      <c r="FJ11" s="39"/>
      <c r="FK11" s="39"/>
    </row>
    <row r="12" spans="1:167" s="2" customFormat="1" ht="14.25" customHeight="1">
      <c r="A12" s="3"/>
      <c r="B12" s="40" t="s">
        <v>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54">
        <v>5519.469026548673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54">
        <v>1468.1787610619472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39">
        <v>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54">
        <v>868.6953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v>254.34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v>1202.695427356032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v>1452.1489771618244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v>2075.3609820936713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>
        <v>82.83231326726069</v>
      </c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SUM(AH12:EO12)</f>
        <v>12840.888474222147</v>
      </c>
      <c r="FB12" s="39"/>
      <c r="FC12" s="39"/>
      <c r="FD12" s="39"/>
      <c r="FE12" s="39"/>
      <c r="FF12" s="39"/>
      <c r="FG12" s="39"/>
      <c r="FH12" s="39"/>
      <c r="FI12" s="39"/>
      <c r="FJ12" s="39"/>
      <c r="FK12" s="39"/>
    </row>
    <row r="13" spans="1:167" s="2" customFormat="1" ht="14.25" customHeight="1" hidden="1" outlineLevel="1">
      <c r="A13" s="3"/>
      <c r="B13" s="40" t="s">
        <v>31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s="2" customFormat="1" ht="156.75" customHeight="1" collapsed="1">
      <c r="A14" s="3"/>
      <c r="B14" s="40" t="s">
        <v>45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54">
        <f>SUM(AH6:AQ13)</f>
        <v>46838.60220408992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39">
        <f>SUM(AR6:BF13)</f>
        <v>0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54">
        <f>SUM(BG6:BP13)</f>
        <v>12082.406445136752</v>
      </c>
      <c r="BH14" s="54"/>
      <c r="BI14" s="54"/>
      <c r="BJ14" s="54"/>
      <c r="BK14" s="54"/>
      <c r="BL14" s="54"/>
      <c r="BM14" s="54"/>
      <c r="BN14" s="54"/>
      <c r="BO14" s="54"/>
      <c r="BP14" s="54"/>
      <c r="BQ14" s="54">
        <f>SUM(BQ6:CA13)</f>
        <v>20376.403713905383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39">
        <f>SUM(CB6:CM13)</f>
        <v>0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54">
        <f>SUM(CN6:CX13)</f>
        <v>6664.986171455985</v>
      </c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>
        <f>SUM(CY6:DH13)</f>
        <v>5775.757094006694</v>
      </c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f>SUM(DI6:DT13)</f>
        <v>16665.945943284463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>
        <f>SUM(DU6:ED13)</f>
        <v>12903.214628868365</v>
      </c>
      <c r="DV14" s="54"/>
      <c r="DW14" s="54"/>
      <c r="DX14" s="54"/>
      <c r="DY14" s="54"/>
      <c r="DZ14" s="54"/>
      <c r="EA14" s="54"/>
      <c r="EB14" s="54"/>
      <c r="EC14" s="54"/>
      <c r="ED14" s="54"/>
      <c r="EE14" s="54">
        <f>SUM(EE6:EO13)</f>
        <v>17611.659201747243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>
        <f>SUM(EP6:EZ13)</f>
        <v>702.9208338896673</v>
      </c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>
        <f>SUM(FA6:FK13)</f>
        <v>138918.9754024948</v>
      </c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CB3:CM4"/>
    <mergeCell ref="CN3:CX4"/>
    <mergeCell ref="CY3:DH4"/>
    <mergeCell ref="AH3:AQ4"/>
    <mergeCell ref="AR3:BF4"/>
    <mergeCell ref="BG3:BP4"/>
    <mergeCell ref="BQ3:CA4"/>
    <mergeCell ref="DU10:ED10"/>
    <mergeCell ref="DU9:ED9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DU14:ED14"/>
    <mergeCell ref="CB14:CM14"/>
    <mergeCell ref="CN14:CX14"/>
    <mergeCell ref="CY14:DH14"/>
    <mergeCell ref="DI14:DT14"/>
    <mergeCell ref="DU12:ED12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R12:BF12"/>
    <mergeCell ref="BG12:BP12"/>
    <mergeCell ref="BQ12:CA12"/>
    <mergeCell ref="CB12:CM12"/>
    <mergeCell ref="CY12:DH12"/>
    <mergeCell ref="DI12:DT12"/>
    <mergeCell ref="CN12:CX12"/>
    <mergeCell ref="FA11:FK11"/>
    <mergeCell ref="EE10:EO10"/>
    <mergeCell ref="EP10:EZ10"/>
    <mergeCell ref="FA10:FK10"/>
    <mergeCell ref="EE12:EO12"/>
    <mergeCell ref="EP12:EZ12"/>
    <mergeCell ref="FA12:FK12"/>
    <mergeCell ref="AR11:BF11"/>
    <mergeCell ref="BG11:BP11"/>
    <mergeCell ref="BQ11:CA11"/>
    <mergeCell ref="CB11:CM11"/>
    <mergeCell ref="EE11:EO11"/>
    <mergeCell ref="EP11:EZ11"/>
    <mergeCell ref="DU11:ED11"/>
    <mergeCell ref="CN11:CX11"/>
    <mergeCell ref="CY11:DH11"/>
    <mergeCell ref="DI11:DT11"/>
    <mergeCell ref="CN10:CX10"/>
    <mergeCell ref="CY10:DH10"/>
    <mergeCell ref="DI10:DT10"/>
    <mergeCell ref="AR9:BF9"/>
    <mergeCell ref="BG9:BP9"/>
    <mergeCell ref="BQ9:CA9"/>
    <mergeCell ref="CB9:CM9"/>
    <mergeCell ref="AR10:BF10"/>
    <mergeCell ref="BG10:BP10"/>
    <mergeCell ref="BQ10:CA10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DU7:ED7"/>
    <mergeCell ref="EE7:EO7"/>
    <mergeCell ref="EP7:EZ7"/>
    <mergeCell ref="FA7:FK7"/>
    <mergeCell ref="BG8:BP8"/>
    <mergeCell ref="BQ8:CA8"/>
    <mergeCell ref="CB8:CM8"/>
    <mergeCell ref="DU8:ED8"/>
    <mergeCell ref="CN8:CX8"/>
    <mergeCell ref="CY8:DH8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A3:AG4"/>
    <mergeCell ref="AR5:BF5"/>
    <mergeCell ref="BG5:BP5"/>
    <mergeCell ref="AR6:BF6"/>
    <mergeCell ref="BG6:BP6"/>
    <mergeCell ref="AR7:BF7"/>
    <mergeCell ref="BG7:BP7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8:AG8"/>
    <mergeCell ref="B10:AG10"/>
    <mergeCell ref="AH6:AQ6"/>
    <mergeCell ref="AH7:AQ7"/>
    <mergeCell ref="AH8:AQ8"/>
    <mergeCell ref="AH9:AQ9"/>
    <mergeCell ref="AH10:AQ10"/>
    <mergeCell ref="B9:AG9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Q6:CA6"/>
    <mergeCell ref="BQ7:CA7"/>
    <mergeCell ref="CB7:CM7"/>
    <mergeCell ref="CN7:CX7"/>
    <mergeCell ref="CY7:DH7"/>
    <mergeCell ref="DI8:DT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1">
      <selection activeCell="CI23" sqref="CI23:DD23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6384" width="0.875" style="5" customWidth="1"/>
  </cols>
  <sheetData>
    <row r="1" ht="15">
      <c r="DD1" s="6" t="s">
        <v>1</v>
      </c>
    </row>
    <row r="3" spans="1:108" s="8" customFormat="1" ht="15.7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8" customFormat="1" ht="15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108" s="8" customFormat="1" ht="15.7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8" customFormat="1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51</v>
      </c>
      <c r="AU7" s="7"/>
      <c r="AV7" s="10" t="s">
        <v>4</v>
      </c>
      <c r="AW7" s="36" t="s">
        <v>52</v>
      </c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7" t="s">
        <v>50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8" t="s">
        <v>6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30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22" t="s">
        <v>9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 t="s">
        <v>10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33" t="s">
        <v>11</v>
      </c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ht="103.5" customHeight="1">
      <c r="A17" s="13"/>
      <c r="B17" s="24" t="s">
        <v>12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1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33" customHeight="1" hidden="1" outlineLevel="1">
      <c r="A18" s="15"/>
      <c r="B18" s="24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33" customHeight="1" hidden="1" outlineLevel="1">
      <c r="A19" s="15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6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 hidden="1" outlineLevel="1">
      <c r="A20" s="15"/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18" customHeight="1" hidden="1" outlineLevel="1">
      <c r="A21" s="15"/>
      <c r="B21" s="24" t="s">
        <v>16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 hidden="1" outlineLevel="1">
      <c r="A22" s="15"/>
      <c r="B22" s="24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 collapsed="1">
      <c r="A23" s="15"/>
      <c r="B23" s="24" t="s">
        <v>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16"/>
      <c r="BE23" s="23">
        <v>106036.92841262405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f>'стр.2_2011'!FA11</f>
        <v>151812.28119788703</v>
      </c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>
        <f>BE23-BT23</f>
        <v>-45775.35278526298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4" t="s">
        <v>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6"/>
      <c r="BE24" s="23">
        <v>60968.668652584325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'стр.2_2011'!FA12</f>
        <v>25666.914298501975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>
        <f>BE24-BT24</f>
        <v>35301.75435408235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 hidden="1" outlineLevel="1">
      <c r="A25" s="15"/>
      <c r="B25" s="24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6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 hidden="1" outlineLevel="1">
      <c r="A26" s="15"/>
      <c r="B26" s="24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 collapsed="1">
      <c r="A27" s="15"/>
      <c r="B27" s="25" t="s">
        <v>22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16"/>
      <c r="BE27" s="23">
        <f>SUM(BE18:BS26)</f>
        <v>167005.59706520836</v>
      </c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>
        <f>SUM(BT18:CH26)</f>
        <v>177479.195496389</v>
      </c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>
        <f>SUM(CI18:DD26)</f>
        <v>-10473.598431180624</v>
      </c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ht="3.75" customHeight="1"/>
    <row r="29" spans="1:108" s="19" customFormat="1" ht="46.5" customHeight="1">
      <c r="A29" s="37" t="s">
        <v>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Q21" sqref="DQ21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46" t="s">
        <v>32</v>
      </c>
      <c r="AI3" s="47"/>
      <c r="AJ3" s="47"/>
      <c r="AK3" s="47"/>
      <c r="AL3" s="47"/>
      <c r="AM3" s="47"/>
      <c r="AN3" s="47"/>
      <c r="AO3" s="47"/>
      <c r="AP3" s="47"/>
      <c r="AQ3" s="48"/>
      <c r="AR3" s="46" t="s">
        <v>33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8"/>
      <c r="BG3" s="46" t="s">
        <v>40</v>
      </c>
      <c r="BH3" s="47"/>
      <c r="BI3" s="47"/>
      <c r="BJ3" s="47"/>
      <c r="BK3" s="47"/>
      <c r="BL3" s="47"/>
      <c r="BM3" s="47"/>
      <c r="BN3" s="47"/>
      <c r="BO3" s="47"/>
      <c r="BP3" s="48"/>
      <c r="BQ3" s="46" t="s">
        <v>41</v>
      </c>
      <c r="BR3" s="47"/>
      <c r="BS3" s="47"/>
      <c r="BT3" s="47"/>
      <c r="BU3" s="47"/>
      <c r="BV3" s="47"/>
      <c r="BW3" s="47"/>
      <c r="BX3" s="47"/>
      <c r="BY3" s="47"/>
      <c r="BZ3" s="47"/>
      <c r="CA3" s="48"/>
      <c r="CB3" s="46" t="s">
        <v>34</v>
      </c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8"/>
      <c r="CN3" s="46" t="s">
        <v>39</v>
      </c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6" t="s">
        <v>42</v>
      </c>
      <c r="CZ3" s="47"/>
      <c r="DA3" s="47"/>
      <c r="DB3" s="47"/>
      <c r="DC3" s="47"/>
      <c r="DD3" s="47"/>
      <c r="DE3" s="47"/>
      <c r="DF3" s="47"/>
      <c r="DG3" s="47"/>
      <c r="DH3" s="48"/>
      <c r="DI3" s="46" t="s">
        <v>47</v>
      </c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8"/>
      <c r="DU3" s="46" t="s">
        <v>38</v>
      </c>
      <c r="DV3" s="47"/>
      <c r="DW3" s="47"/>
      <c r="DX3" s="47"/>
      <c r="DY3" s="47"/>
      <c r="DZ3" s="47"/>
      <c r="EA3" s="47"/>
      <c r="EB3" s="47"/>
      <c r="EC3" s="47"/>
      <c r="ED3" s="48"/>
      <c r="EE3" s="55" t="s">
        <v>35</v>
      </c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2"/>
      <c r="FA3" s="46" t="s">
        <v>37</v>
      </c>
      <c r="FB3" s="47"/>
      <c r="FC3" s="47"/>
      <c r="FD3" s="47"/>
      <c r="FE3" s="47"/>
      <c r="FF3" s="47"/>
      <c r="FG3" s="47"/>
      <c r="FH3" s="47"/>
      <c r="FI3" s="47"/>
      <c r="FJ3" s="47"/>
      <c r="FK3" s="48"/>
    </row>
    <row r="4" spans="1:167" s="17" customFormat="1" ht="60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49"/>
      <c r="AI4" s="50"/>
      <c r="AJ4" s="50"/>
      <c r="AK4" s="50"/>
      <c r="AL4" s="50"/>
      <c r="AM4" s="50"/>
      <c r="AN4" s="50"/>
      <c r="AO4" s="50"/>
      <c r="AP4" s="50"/>
      <c r="AQ4" s="51"/>
      <c r="AR4" s="49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1"/>
      <c r="BG4" s="49"/>
      <c r="BH4" s="50"/>
      <c r="BI4" s="50"/>
      <c r="BJ4" s="50"/>
      <c r="BK4" s="50"/>
      <c r="BL4" s="50"/>
      <c r="BM4" s="50"/>
      <c r="BN4" s="50"/>
      <c r="BO4" s="50"/>
      <c r="BP4" s="51"/>
      <c r="BQ4" s="49"/>
      <c r="BR4" s="50"/>
      <c r="BS4" s="50"/>
      <c r="BT4" s="50"/>
      <c r="BU4" s="50"/>
      <c r="BV4" s="50"/>
      <c r="BW4" s="50"/>
      <c r="BX4" s="50"/>
      <c r="BY4" s="50"/>
      <c r="BZ4" s="50"/>
      <c r="CA4" s="51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1"/>
      <c r="CN4" s="49"/>
      <c r="CO4" s="50"/>
      <c r="CP4" s="50"/>
      <c r="CQ4" s="50"/>
      <c r="CR4" s="50"/>
      <c r="CS4" s="50"/>
      <c r="CT4" s="50"/>
      <c r="CU4" s="50"/>
      <c r="CV4" s="50"/>
      <c r="CW4" s="50"/>
      <c r="CX4" s="51"/>
      <c r="CY4" s="49"/>
      <c r="CZ4" s="50"/>
      <c r="DA4" s="50"/>
      <c r="DB4" s="50"/>
      <c r="DC4" s="50"/>
      <c r="DD4" s="50"/>
      <c r="DE4" s="50"/>
      <c r="DF4" s="50"/>
      <c r="DG4" s="50"/>
      <c r="DH4" s="51"/>
      <c r="DI4" s="49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1"/>
      <c r="DU4" s="49"/>
      <c r="DV4" s="50"/>
      <c r="DW4" s="50"/>
      <c r="DX4" s="50"/>
      <c r="DY4" s="50"/>
      <c r="DZ4" s="50"/>
      <c r="EA4" s="50"/>
      <c r="EB4" s="50"/>
      <c r="EC4" s="50"/>
      <c r="ED4" s="51"/>
      <c r="EE4" s="52" t="s">
        <v>36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2" t="s">
        <v>43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1"/>
    </row>
    <row r="5" spans="1:167" s="18" customFormat="1" ht="12.75" customHeight="1">
      <c r="A5" s="42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45">
        <v>2</v>
      </c>
      <c r="AI5" s="45"/>
      <c r="AJ5" s="45"/>
      <c r="AK5" s="45"/>
      <c r="AL5" s="45"/>
      <c r="AM5" s="45"/>
      <c r="AN5" s="45"/>
      <c r="AO5" s="45"/>
      <c r="AP5" s="45"/>
      <c r="AQ5" s="45"/>
      <c r="AR5" s="45">
        <v>3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>
        <v>4</v>
      </c>
      <c r="BH5" s="45"/>
      <c r="BI5" s="45"/>
      <c r="BJ5" s="45"/>
      <c r="BK5" s="45"/>
      <c r="BL5" s="45"/>
      <c r="BM5" s="45"/>
      <c r="BN5" s="45"/>
      <c r="BO5" s="45"/>
      <c r="BP5" s="45"/>
      <c r="BQ5" s="45">
        <v>5</v>
      </c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>
        <v>6</v>
      </c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>
        <v>7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>
        <v>8</v>
      </c>
      <c r="CZ5" s="45"/>
      <c r="DA5" s="45"/>
      <c r="DB5" s="45"/>
      <c r="DC5" s="45"/>
      <c r="DD5" s="45"/>
      <c r="DE5" s="45"/>
      <c r="DF5" s="45"/>
      <c r="DG5" s="45"/>
      <c r="DH5" s="45"/>
      <c r="DI5" s="45">
        <v>9</v>
      </c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>
        <v>10</v>
      </c>
      <c r="DV5" s="45"/>
      <c r="DW5" s="45"/>
      <c r="DX5" s="45"/>
      <c r="DY5" s="45"/>
      <c r="DZ5" s="45"/>
      <c r="EA5" s="45"/>
      <c r="EB5" s="45"/>
      <c r="EC5" s="45"/>
      <c r="ED5" s="45"/>
      <c r="EE5" s="45">
        <v>11</v>
      </c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>
        <v>12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>
        <v>13</v>
      </c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2" customFormat="1" ht="27" customHeight="1" hidden="1" outlineLevel="1">
      <c r="A6" s="3"/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s="2" customFormat="1" ht="39" customHeight="1" hidden="1" outlineLevel="1">
      <c r="A7" s="3"/>
      <c r="B7" s="40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2" customFormat="1" ht="39" customHeight="1" hidden="1" outlineLevel="1">
      <c r="A8" s="3"/>
      <c r="B8" s="40" t="s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:167" s="2" customFormat="1" ht="27" customHeight="1" hidden="1" outlineLevel="1">
      <c r="A9" s="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1:167" s="2" customFormat="1" ht="14.25" customHeight="1" hidden="1" outlineLevel="1">
      <c r="A10" s="3"/>
      <c r="B10" s="40" t="s">
        <v>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s="2" customFormat="1" ht="14.25" customHeight="1" collapsed="1">
      <c r="A11" s="3"/>
      <c r="B11" s="40" t="s">
        <v>29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54">
        <v>46466.06025727439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54">
        <v>15501.943335968946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>
        <v>30139.82040873772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54">
        <v>8860.221231950818</v>
      </c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>
        <v>5776.864113087735</v>
      </c>
      <c r="CZ11" s="54"/>
      <c r="DA11" s="54"/>
      <c r="DB11" s="54"/>
      <c r="DC11" s="54"/>
      <c r="DD11" s="54"/>
      <c r="DE11" s="54"/>
      <c r="DF11" s="54"/>
      <c r="DG11" s="54"/>
      <c r="DH11" s="54"/>
      <c r="DI11" s="54">
        <v>17540.531777572207</v>
      </c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>
        <v>10511.838184195407</v>
      </c>
      <c r="DV11" s="54"/>
      <c r="DW11" s="54"/>
      <c r="DX11" s="54"/>
      <c r="DY11" s="54"/>
      <c r="DZ11" s="54"/>
      <c r="EA11" s="54"/>
      <c r="EB11" s="54"/>
      <c r="EC11" s="54"/>
      <c r="ED11" s="54"/>
      <c r="EE11" s="54">
        <v>17015.00188909981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>
        <v>11.891080017325768</v>
      </c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>
        <f>SUM(AH11:EO11)</f>
        <v>151812.28119788703</v>
      </c>
      <c r="FB11" s="39"/>
      <c r="FC11" s="39"/>
      <c r="FD11" s="39"/>
      <c r="FE11" s="39"/>
      <c r="FF11" s="39"/>
      <c r="FG11" s="39"/>
      <c r="FH11" s="39"/>
      <c r="FI11" s="39"/>
      <c r="FJ11" s="39"/>
      <c r="FK11" s="39"/>
    </row>
    <row r="12" spans="1:167" s="2" customFormat="1" ht="14.25" customHeight="1">
      <c r="A12" s="3"/>
      <c r="B12" s="40" t="s">
        <v>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54">
        <v>11138.28270892615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54">
        <v>3853.8458172884475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39">
        <v>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54">
        <v>1551.3506235875284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v>454.2104896886768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v>2432.2274597044798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v>2366.790734333714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v>3870.206464972977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>
        <v>2.8503860713412257</v>
      </c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SUM(AH12:EO12)</f>
        <v>25666.914298501975</v>
      </c>
      <c r="FB12" s="39"/>
      <c r="FC12" s="39"/>
      <c r="FD12" s="39"/>
      <c r="FE12" s="39"/>
      <c r="FF12" s="39"/>
      <c r="FG12" s="39"/>
      <c r="FH12" s="39"/>
      <c r="FI12" s="39"/>
      <c r="FJ12" s="39"/>
      <c r="FK12" s="39"/>
    </row>
    <row r="13" spans="1:167" s="2" customFormat="1" ht="14.25" customHeight="1" hidden="1" outlineLevel="1">
      <c r="A13" s="3"/>
      <c r="B13" s="40" t="s">
        <v>31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s="2" customFormat="1" ht="156.75" customHeight="1" collapsed="1">
      <c r="A14" s="3"/>
      <c r="B14" s="40" t="s">
        <v>45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54">
        <f>SUM(AH6:AQ13)</f>
        <v>57604.34296620054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39">
        <f>SUM(AR6:BF13)</f>
        <v>0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54">
        <f>SUM(BG6:BP13)</f>
        <v>19355.789153257392</v>
      </c>
      <c r="BH14" s="54"/>
      <c r="BI14" s="54"/>
      <c r="BJ14" s="54"/>
      <c r="BK14" s="54"/>
      <c r="BL14" s="54"/>
      <c r="BM14" s="54"/>
      <c r="BN14" s="54"/>
      <c r="BO14" s="54"/>
      <c r="BP14" s="54"/>
      <c r="BQ14" s="54">
        <f>SUM(BQ6:CA13)</f>
        <v>30139.82040873772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39">
        <f>SUM(CB6:CM13)</f>
        <v>0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54">
        <f>SUM(CN6:CX13)</f>
        <v>10411.571855538346</v>
      </c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>
        <f>SUM(CY6:DH13)</f>
        <v>6231.074602776412</v>
      </c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f>SUM(DI6:DT13)</f>
        <v>19972.75923727669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>
        <f>SUM(DU6:ED13)</f>
        <v>12878.62891852912</v>
      </c>
      <c r="DV14" s="54"/>
      <c r="DW14" s="54"/>
      <c r="DX14" s="54"/>
      <c r="DY14" s="54"/>
      <c r="DZ14" s="54"/>
      <c r="EA14" s="54"/>
      <c r="EB14" s="54"/>
      <c r="EC14" s="54"/>
      <c r="ED14" s="54"/>
      <c r="EE14" s="54">
        <f>SUM(EE6:EO13)</f>
        <v>20885.208354072787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>
        <f>SUM(EP6:EZ13)</f>
        <v>14.741466088666993</v>
      </c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>
        <f>SUM(FA6:FK13)</f>
        <v>177479.195496389</v>
      </c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CH35" sqref="CH35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6384" width="0.875" style="5" customWidth="1"/>
  </cols>
  <sheetData>
    <row r="1" ht="15">
      <c r="DD1" s="6" t="s">
        <v>1</v>
      </c>
    </row>
    <row r="3" spans="1:108" s="8" customFormat="1" ht="15.7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8" customFormat="1" ht="15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108" s="8" customFormat="1" ht="15.7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8" customFormat="1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51</v>
      </c>
      <c r="AU7" s="7"/>
      <c r="AV7" s="10" t="s">
        <v>4</v>
      </c>
      <c r="AW7" s="36" t="s">
        <v>53</v>
      </c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7" t="s">
        <v>50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8" t="s">
        <v>6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30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22" t="s">
        <v>9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 t="s">
        <v>10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33" t="s">
        <v>11</v>
      </c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ht="103.5" customHeight="1">
      <c r="A17" s="13"/>
      <c r="B17" s="24" t="s">
        <v>12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1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33" customHeight="1" hidden="1" outlineLevel="1">
      <c r="A18" s="15"/>
      <c r="B18" s="24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33" customHeight="1" hidden="1" outlineLevel="1">
      <c r="A19" s="15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6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 hidden="1" outlineLevel="1">
      <c r="A20" s="15"/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18" customHeight="1" hidden="1" outlineLevel="1">
      <c r="A21" s="15"/>
      <c r="B21" s="24" t="s">
        <v>16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 hidden="1" outlineLevel="1">
      <c r="A22" s="15"/>
      <c r="B22" s="24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 collapsed="1">
      <c r="A23" s="15"/>
      <c r="B23" s="24" t="s">
        <v>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16"/>
      <c r="BE23" s="23">
        <v>129753.26869083627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f>'стр.2_2012'!FA11</f>
        <v>161680.07947574966</v>
      </c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>
        <f>BE23-BT23</f>
        <v>-31926.810784913396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4" t="s">
        <v>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6"/>
      <c r="BE24" s="23">
        <v>64931.6321150023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'стр.2_2012'!FA12</f>
        <v>27335.2637279046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>
        <f>BE24-BT24</f>
        <v>37596.3683870977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 hidden="1" outlineLevel="1">
      <c r="A25" s="15"/>
      <c r="B25" s="24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6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 hidden="1" outlineLevel="1">
      <c r="A26" s="15"/>
      <c r="B26" s="24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 collapsed="1">
      <c r="A27" s="15"/>
      <c r="B27" s="25" t="s">
        <v>22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16"/>
      <c r="BE27" s="23">
        <f>SUM(BE18:BS26)</f>
        <v>194684.90080583858</v>
      </c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>
        <f>SUM(BT18:CH26)</f>
        <v>189015.34320365425</v>
      </c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>
        <f>SUM(CI18:DD26)</f>
        <v>5669.557602184301</v>
      </c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ht="3.75" customHeight="1"/>
    <row r="29" spans="1:108" s="19" customFormat="1" ht="46.5" customHeight="1">
      <c r="A29" s="37" t="s">
        <v>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A3:DD3"/>
    <mergeCell ref="A4:DD4"/>
    <mergeCell ref="A5:DD5"/>
    <mergeCell ref="A6:DD6"/>
    <mergeCell ref="AW7:BG7"/>
    <mergeCell ref="U9:CJ9"/>
    <mergeCell ref="U10:CJ10"/>
    <mergeCell ref="A13:DD13"/>
    <mergeCell ref="A16:BD16"/>
    <mergeCell ref="BE16:BS16"/>
    <mergeCell ref="BT16:CH16"/>
    <mergeCell ref="CI16:DD16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V22" sqref="DV22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46" t="s">
        <v>32</v>
      </c>
      <c r="AI3" s="47"/>
      <c r="AJ3" s="47"/>
      <c r="AK3" s="47"/>
      <c r="AL3" s="47"/>
      <c r="AM3" s="47"/>
      <c r="AN3" s="47"/>
      <c r="AO3" s="47"/>
      <c r="AP3" s="47"/>
      <c r="AQ3" s="48"/>
      <c r="AR3" s="46" t="s">
        <v>33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8"/>
      <c r="BG3" s="46" t="s">
        <v>40</v>
      </c>
      <c r="BH3" s="47"/>
      <c r="BI3" s="47"/>
      <c r="BJ3" s="47"/>
      <c r="BK3" s="47"/>
      <c r="BL3" s="47"/>
      <c r="BM3" s="47"/>
      <c r="BN3" s="47"/>
      <c r="BO3" s="47"/>
      <c r="BP3" s="48"/>
      <c r="BQ3" s="46" t="s">
        <v>41</v>
      </c>
      <c r="BR3" s="47"/>
      <c r="BS3" s="47"/>
      <c r="BT3" s="47"/>
      <c r="BU3" s="47"/>
      <c r="BV3" s="47"/>
      <c r="BW3" s="47"/>
      <c r="BX3" s="47"/>
      <c r="BY3" s="47"/>
      <c r="BZ3" s="47"/>
      <c r="CA3" s="48"/>
      <c r="CB3" s="46" t="s">
        <v>34</v>
      </c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8"/>
      <c r="CN3" s="46" t="s">
        <v>39</v>
      </c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6" t="s">
        <v>42</v>
      </c>
      <c r="CZ3" s="47"/>
      <c r="DA3" s="47"/>
      <c r="DB3" s="47"/>
      <c r="DC3" s="47"/>
      <c r="DD3" s="47"/>
      <c r="DE3" s="47"/>
      <c r="DF3" s="47"/>
      <c r="DG3" s="47"/>
      <c r="DH3" s="48"/>
      <c r="DI3" s="46" t="s">
        <v>47</v>
      </c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8"/>
      <c r="DU3" s="46" t="s">
        <v>38</v>
      </c>
      <c r="DV3" s="47"/>
      <c r="DW3" s="47"/>
      <c r="DX3" s="47"/>
      <c r="DY3" s="47"/>
      <c r="DZ3" s="47"/>
      <c r="EA3" s="47"/>
      <c r="EB3" s="47"/>
      <c r="EC3" s="47"/>
      <c r="ED3" s="48"/>
      <c r="EE3" s="55" t="s">
        <v>35</v>
      </c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2"/>
      <c r="FA3" s="46" t="s">
        <v>37</v>
      </c>
      <c r="FB3" s="47"/>
      <c r="FC3" s="47"/>
      <c r="FD3" s="47"/>
      <c r="FE3" s="47"/>
      <c r="FF3" s="47"/>
      <c r="FG3" s="47"/>
      <c r="FH3" s="47"/>
      <c r="FI3" s="47"/>
      <c r="FJ3" s="47"/>
      <c r="FK3" s="48"/>
    </row>
    <row r="4" spans="1:167" s="17" customFormat="1" ht="60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49"/>
      <c r="AI4" s="50"/>
      <c r="AJ4" s="50"/>
      <c r="AK4" s="50"/>
      <c r="AL4" s="50"/>
      <c r="AM4" s="50"/>
      <c r="AN4" s="50"/>
      <c r="AO4" s="50"/>
      <c r="AP4" s="50"/>
      <c r="AQ4" s="51"/>
      <c r="AR4" s="49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1"/>
      <c r="BG4" s="49"/>
      <c r="BH4" s="50"/>
      <c r="BI4" s="50"/>
      <c r="BJ4" s="50"/>
      <c r="BK4" s="50"/>
      <c r="BL4" s="50"/>
      <c r="BM4" s="50"/>
      <c r="BN4" s="50"/>
      <c r="BO4" s="50"/>
      <c r="BP4" s="51"/>
      <c r="BQ4" s="49"/>
      <c r="BR4" s="50"/>
      <c r="BS4" s="50"/>
      <c r="BT4" s="50"/>
      <c r="BU4" s="50"/>
      <c r="BV4" s="50"/>
      <c r="BW4" s="50"/>
      <c r="BX4" s="50"/>
      <c r="BY4" s="50"/>
      <c r="BZ4" s="50"/>
      <c r="CA4" s="51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1"/>
      <c r="CN4" s="49"/>
      <c r="CO4" s="50"/>
      <c r="CP4" s="50"/>
      <c r="CQ4" s="50"/>
      <c r="CR4" s="50"/>
      <c r="CS4" s="50"/>
      <c r="CT4" s="50"/>
      <c r="CU4" s="50"/>
      <c r="CV4" s="50"/>
      <c r="CW4" s="50"/>
      <c r="CX4" s="51"/>
      <c r="CY4" s="49"/>
      <c r="CZ4" s="50"/>
      <c r="DA4" s="50"/>
      <c r="DB4" s="50"/>
      <c r="DC4" s="50"/>
      <c r="DD4" s="50"/>
      <c r="DE4" s="50"/>
      <c r="DF4" s="50"/>
      <c r="DG4" s="50"/>
      <c r="DH4" s="51"/>
      <c r="DI4" s="49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1"/>
      <c r="DU4" s="49"/>
      <c r="DV4" s="50"/>
      <c r="DW4" s="50"/>
      <c r="DX4" s="50"/>
      <c r="DY4" s="50"/>
      <c r="DZ4" s="50"/>
      <c r="EA4" s="50"/>
      <c r="EB4" s="50"/>
      <c r="EC4" s="50"/>
      <c r="ED4" s="51"/>
      <c r="EE4" s="52" t="s">
        <v>36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2" t="s">
        <v>43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1"/>
    </row>
    <row r="5" spans="1:167" s="18" customFormat="1" ht="12.75" customHeight="1">
      <c r="A5" s="42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45">
        <v>2</v>
      </c>
      <c r="AI5" s="45"/>
      <c r="AJ5" s="45"/>
      <c r="AK5" s="45"/>
      <c r="AL5" s="45"/>
      <c r="AM5" s="45"/>
      <c r="AN5" s="45"/>
      <c r="AO5" s="45"/>
      <c r="AP5" s="45"/>
      <c r="AQ5" s="45"/>
      <c r="AR5" s="45">
        <v>3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>
        <v>4</v>
      </c>
      <c r="BH5" s="45"/>
      <c r="BI5" s="45"/>
      <c r="BJ5" s="45"/>
      <c r="BK5" s="45"/>
      <c r="BL5" s="45"/>
      <c r="BM5" s="45"/>
      <c r="BN5" s="45"/>
      <c r="BO5" s="45"/>
      <c r="BP5" s="45"/>
      <c r="BQ5" s="45">
        <v>5</v>
      </c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>
        <v>6</v>
      </c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>
        <v>7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>
        <v>8</v>
      </c>
      <c r="CZ5" s="45"/>
      <c r="DA5" s="45"/>
      <c r="DB5" s="45"/>
      <c r="DC5" s="45"/>
      <c r="DD5" s="45"/>
      <c r="DE5" s="45"/>
      <c r="DF5" s="45"/>
      <c r="DG5" s="45"/>
      <c r="DH5" s="45"/>
      <c r="DI5" s="45">
        <v>9</v>
      </c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>
        <v>10</v>
      </c>
      <c r="DV5" s="45"/>
      <c r="DW5" s="45"/>
      <c r="DX5" s="45"/>
      <c r="DY5" s="45"/>
      <c r="DZ5" s="45"/>
      <c r="EA5" s="45"/>
      <c r="EB5" s="45"/>
      <c r="EC5" s="45"/>
      <c r="ED5" s="45"/>
      <c r="EE5" s="45">
        <v>11</v>
      </c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>
        <v>12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>
        <v>13</v>
      </c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2" customFormat="1" ht="27" customHeight="1" hidden="1" outlineLevel="1">
      <c r="A6" s="3"/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s="2" customFormat="1" ht="39" customHeight="1" hidden="1" outlineLevel="1">
      <c r="A7" s="3"/>
      <c r="B7" s="40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2" customFormat="1" ht="39" customHeight="1" hidden="1" outlineLevel="1">
      <c r="A8" s="3"/>
      <c r="B8" s="40" t="s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:167" s="2" customFormat="1" ht="27" customHeight="1" hidden="1" outlineLevel="1">
      <c r="A9" s="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1:167" s="2" customFormat="1" ht="14.25" customHeight="1" hidden="1" outlineLevel="1">
      <c r="A10" s="3"/>
      <c r="B10" s="40" t="s">
        <v>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s="2" customFormat="1" ht="14.25" customHeight="1" collapsed="1">
      <c r="A11" s="3"/>
      <c r="B11" s="40" t="s">
        <v>29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54">
        <v>49486.35417399722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54">
        <v>16509.569652806927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>
        <v>32098.90873530567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54">
        <v>9436.135612027621</v>
      </c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>
        <v>6152.360280438437</v>
      </c>
      <c r="CZ11" s="54"/>
      <c r="DA11" s="54"/>
      <c r="DB11" s="54"/>
      <c r="DC11" s="54"/>
      <c r="DD11" s="54"/>
      <c r="DE11" s="54"/>
      <c r="DF11" s="54"/>
      <c r="DG11" s="54"/>
      <c r="DH11" s="54"/>
      <c r="DI11" s="54">
        <v>18680.6663431144</v>
      </c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>
        <v>11195.107666168107</v>
      </c>
      <c r="DV11" s="54"/>
      <c r="DW11" s="54"/>
      <c r="DX11" s="54"/>
      <c r="DY11" s="54"/>
      <c r="DZ11" s="54"/>
      <c r="EA11" s="54"/>
      <c r="EB11" s="54"/>
      <c r="EC11" s="54"/>
      <c r="ED11" s="54"/>
      <c r="EE11" s="54">
        <v>18120.977011891297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>
        <v>12.664000218451942</v>
      </c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>
        <f>SUM(AH11:EO11)</f>
        <v>161680.07947574966</v>
      </c>
      <c r="FB11" s="39"/>
      <c r="FC11" s="39"/>
      <c r="FD11" s="39"/>
      <c r="FE11" s="39"/>
      <c r="FF11" s="39"/>
      <c r="FG11" s="39"/>
      <c r="FH11" s="39"/>
      <c r="FI11" s="39"/>
      <c r="FJ11" s="39"/>
      <c r="FK11" s="39"/>
    </row>
    <row r="12" spans="1:167" s="2" customFormat="1" ht="14.25" customHeight="1">
      <c r="A12" s="3"/>
      <c r="B12" s="40" t="s">
        <v>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54">
        <v>11862.271085006349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54">
        <v>4104.345795412197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39">
        <v>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54">
        <v>1652.1884141207177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v>483.73417151844075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v>2590.3222445852707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v>2520.6321320654056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v>4121.7698851962205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>
        <v>3.0356611659784054</v>
      </c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SUM(AH12:EO12)</f>
        <v>27335.2637279046</v>
      </c>
      <c r="FB12" s="39"/>
      <c r="FC12" s="39"/>
      <c r="FD12" s="39"/>
      <c r="FE12" s="39"/>
      <c r="FF12" s="39"/>
      <c r="FG12" s="39"/>
      <c r="FH12" s="39"/>
      <c r="FI12" s="39"/>
      <c r="FJ12" s="39"/>
      <c r="FK12" s="39"/>
    </row>
    <row r="13" spans="1:167" s="2" customFormat="1" ht="14.25" customHeight="1" hidden="1" outlineLevel="1">
      <c r="A13" s="3"/>
      <c r="B13" s="40" t="s">
        <v>31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s="2" customFormat="1" ht="156.75" customHeight="1" collapsed="1">
      <c r="A14" s="3"/>
      <c r="B14" s="40" t="s">
        <v>45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54">
        <f>SUM(AH6:AQ13)</f>
        <v>61348.62525900357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39">
        <f>SUM(AR6:BF13)</f>
        <v>0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54">
        <f>SUM(BG6:BP13)</f>
        <v>20613.915448219122</v>
      </c>
      <c r="BH14" s="54"/>
      <c r="BI14" s="54"/>
      <c r="BJ14" s="54"/>
      <c r="BK14" s="54"/>
      <c r="BL14" s="54"/>
      <c r="BM14" s="54"/>
      <c r="BN14" s="54"/>
      <c r="BO14" s="54"/>
      <c r="BP14" s="54"/>
      <c r="BQ14" s="54">
        <f>SUM(BQ6:CA13)</f>
        <v>32098.90873530567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39">
        <f>SUM(CB6:CM13)</f>
        <v>0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54">
        <f>SUM(CN6:CX13)</f>
        <v>11088.324026148339</v>
      </c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>
        <f>SUM(CY6:DH13)</f>
        <v>6636.094451956878</v>
      </c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f>SUM(DI6:DT13)</f>
        <v>21270.98858769967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>
        <f>SUM(DU6:ED13)</f>
        <v>13715.739798233513</v>
      </c>
      <c r="DV14" s="54"/>
      <c r="DW14" s="54"/>
      <c r="DX14" s="54"/>
      <c r="DY14" s="54"/>
      <c r="DZ14" s="54"/>
      <c r="EA14" s="54"/>
      <c r="EB14" s="54"/>
      <c r="EC14" s="54"/>
      <c r="ED14" s="54"/>
      <c r="EE14" s="54">
        <f>SUM(EE6:EO13)</f>
        <v>22242.746897087516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>
        <f>SUM(EP6:EZ13)</f>
        <v>15.699661384430348</v>
      </c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>
        <f>SUM(FA6:FK13)</f>
        <v>189015.34320365425</v>
      </c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CB5:CM5"/>
    <mergeCell ref="CN5:CX5"/>
    <mergeCell ref="CY5:DH5"/>
    <mergeCell ref="DI5:DT5"/>
    <mergeCell ref="DU5:ED5"/>
    <mergeCell ref="EE5:EO5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CB7:CM7"/>
    <mergeCell ref="CN7:CX7"/>
    <mergeCell ref="CY7:DH7"/>
    <mergeCell ref="DI7:DT7"/>
    <mergeCell ref="DU7:ED7"/>
    <mergeCell ref="EE7:EO7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CB9:CM9"/>
    <mergeCell ref="CN9:CX9"/>
    <mergeCell ref="CY9:DH9"/>
    <mergeCell ref="DI9:DT9"/>
    <mergeCell ref="DU9:ED9"/>
    <mergeCell ref="EE9:EO9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CB11:CM11"/>
    <mergeCell ref="CN11:CX11"/>
    <mergeCell ref="CY11:DH11"/>
    <mergeCell ref="DI11:DT11"/>
    <mergeCell ref="DU11:ED11"/>
    <mergeCell ref="EE11:EO11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CB13:CM13"/>
    <mergeCell ref="CN13:CX13"/>
    <mergeCell ref="CY13:DH13"/>
    <mergeCell ref="DI13:DT13"/>
    <mergeCell ref="DU13:ED13"/>
    <mergeCell ref="EE13:EO13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DI14:DT14"/>
    <mergeCell ref="DU14:ED14"/>
    <mergeCell ref="EE14:EO14"/>
    <mergeCell ref="EP14:EZ14"/>
    <mergeCell ref="FA14:FK14"/>
    <mergeCell ref="A16:FK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6">
      <selection activeCell="CE36" sqref="CE36"/>
    </sheetView>
  </sheetViews>
  <sheetFormatPr defaultColWidth="0.875" defaultRowHeight="12.75" outlineLevelRow="1"/>
  <cols>
    <col min="1" max="54" width="0.875" style="5" customWidth="1"/>
    <col min="55" max="55" width="3.625" style="5" customWidth="1"/>
    <col min="56" max="56" width="1.12109375" style="5" customWidth="1"/>
    <col min="57" max="85" width="0.875" style="5" customWidth="1"/>
    <col min="86" max="86" width="1.875" style="5" customWidth="1"/>
    <col min="87" max="107" width="0.875" style="5" customWidth="1"/>
    <col min="108" max="108" width="0.12890625" style="5" customWidth="1"/>
    <col min="109" max="16384" width="0.875" style="5" customWidth="1"/>
  </cols>
  <sheetData>
    <row r="1" ht="15">
      <c r="DD1" s="6" t="s">
        <v>1</v>
      </c>
    </row>
    <row r="3" spans="1:108" s="8" customFormat="1" ht="15.7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8" customFormat="1" ht="15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108" s="8" customFormat="1" ht="15.7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8" customFormat="1" ht="15.75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51</v>
      </c>
      <c r="AU7" s="7"/>
      <c r="AV7" s="10" t="s">
        <v>4</v>
      </c>
      <c r="AW7" s="36" t="s">
        <v>55</v>
      </c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7" t="s">
        <v>50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8" t="s">
        <v>6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>
      <c r="A16" s="30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2"/>
      <c r="BE16" s="22" t="s">
        <v>9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 t="s">
        <v>10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33" t="s">
        <v>11</v>
      </c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ht="103.5" customHeight="1">
      <c r="A17" s="13"/>
      <c r="B17" s="24" t="s">
        <v>12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1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spans="1:108" s="4" customFormat="1" ht="33" customHeight="1" hidden="1" outlineLevel="1">
      <c r="A18" s="15"/>
      <c r="B18" s="24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16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</row>
    <row r="19" spans="1:108" s="4" customFormat="1" ht="33" customHeight="1" hidden="1" outlineLevel="1">
      <c r="A19" s="15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6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</row>
    <row r="20" spans="1:108" s="4" customFormat="1" ht="33" customHeight="1" hidden="1" outlineLevel="1">
      <c r="A20" s="15"/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6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</row>
    <row r="21" spans="1:108" s="4" customFormat="1" ht="18" customHeight="1" hidden="1" outlineLevel="1">
      <c r="A21" s="15"/>
      <c r="B21" s="24" t="s">
        <v>16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 hidden="1" outlineLevel="1">
      <c r="A22" s="15"/>
      <c r="B22" s="24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 collapsed="1">
      <c r="A23" s="15"/>
      <c r="B23" s="24" t="s">
        <v>18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16"/>
      <c r="BE23" s="23">
        <v>137539.17478447073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f>'стр.2_2013'!FA11</f>
        <v>171380.88424429466</v>
      </c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>
        <f>BE23-BT23</f>
        <v>-33841.709459823935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4" t="s">
        <v>19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6"/>
      <c r="BE24" s="23">
        <v>68827.53004190244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'стр.2_2013'!FA12</f>
        <v>28975.379551578877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>
        <f>BE24-BT24</f>
        <v>39852.15049032356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 hidden="1" outlineLevel="1">
      <c r="A25" s="15"/>
      <c r="B25" s="24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6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 hidden="1" outlineLevel="1">
      <c r="A26" s="15"/>
      <c r="B26" s="24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 collapsed="1">
      <c r="A27" s="15"/>
      <c r="B27" s="25" t="s">
        <v>22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16"/>
      <c r="BE27" s="23">
        <f>SUM(BE18:BS26)</f>
        <v>206366.70482637317</v>
      </c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>
        <f>SUM(BT18:CH26)</f>
        <v>200356.26379587353</v>
      </c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>
        <f>SUM(CI18:DD26)</f>
        <v>6010.441030499627</v>
      </c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ht="3.75" customHeight="1"/>
    <row r="29" spans="1:108" s="19" customFormat="1" ht="46.5" customHeight="1">
      <c r="A29" s="37" t="s">
        <v>46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</row>
    <row r="30" ht="3" customHeight="1"/>
  </sheetData>
  <sheetProtection/>
  <mergeCells count="57">
    <mergeCell ref="A3:DD3"/>
    <mergeCell ref="A4:DD4"/>
    <mergeCell ref="A5:DD5"/>
    <mergeCell ref="A6:DD6"/>
    <mergeCell ref="AW7:BG7"/>
    <mergeCell ref="U9:CJ9"/>
    <mergeCell ref="U10:CJ10"/>
    <mergeCell ref="A13:DD13"/>
    <mergeCell ref="A16:BD16"/>
    <mergeCell ref="BE16:BS16"/>
    <mergeCell ref="BT16:CH16"/>
    <mergeCell ref="CI16:DD16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G19" sqref="DG19"/>
    </sheetView>
  </sheetViews>
  <sheetFormatPr defaultColWidth="0.875" defaultRowHeight="12.75" outlineLevelRow="1"/>
  <cols>
    <col min="1" max="16384" width="0.875" style="5" customWidth="1"/>
  </cols>
  <sheetData>
    <row r="1" spans="2:166" s="9" customFormat="1" ht="1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ht="9" customHeight="1"/>
    <row r="3" spans="1:167" s="1" customFormat="1" ht="27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H3" s="46" t="s">
        <v>32</v>
      </c>
      <c r="AI3" s="47"/>
      <c r="AJ3" s="47"/>
      <c r="AK3" s="47"/>
      <c r="AL3" s="47"/>
      <c r="AM3" s="47"/>
      <c r="AN3" s="47"/>
      <c r="AO3" s="47"/>
      <c r="AP3" s="47"/>
      <c r="AQ3" s="48"/>
      <c r="AR3" s="46" t="s">
        <v>33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8"/>
      <c r="BG3" s="46" t="s">
        <v>40</v>
      </c>
      <c r="BH3" s="47"/>
      <c r="BI3" s="47"/>
      <c r="BJ3" s="47"/>
      <c r="BK3" s="47"/>
      <c r="BL3" s="47"/>
      <c r="BM3" s="47"/>
      <c r="BN3" s="47"/>
      <c r="BO3" s="47"/>
      <c r="BP3" s="48"/>
      <c r="BQ3" s="46" t="s">
        <v>41</v>
      </c>
      <c r="BR3" s="47"/>
      <c r="BS3" s="47"/>
      <c r="BT3" s="47"/>
      <c r="BU3" s="47"/>
      <c r="BV3" s="47"/>
      <c r="BW3" s="47"/>
      <c r="BX3" s="47"/>
      <c r="BY3" s="47"/>
      <c r="BZ3" s="47"/>
      <c r="CA3" s="48"/>
      <c r="CB3" s="46" t="s">
        <v>34</v>
      </c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8"/>
      <c r="CN3" s="46" t="s">
        <v>39</v>
      </c>
      <c r="CO3" s="47"/>
      <c r="CP3" s="47"/>
      <c r="CQ3" s="47"/>
      <c r="CR3" s="47"/>
      <c r="CS3" s="47"/>
      <c r="CT3" s="47"/>
      <c r="CU3" s="47"/>
      <c r="CV3" s="47"/>
      <c r="CW3" s="47"/>
      <c r="CX3" s="48"/>
      <c r="CY3" s="46" t="s">
        <v>42</v>
      </c>
      <c r="CZ3" s="47"/>
      <c r="DA3" s="47"/>
      <c r="DB3" s="47"/>
      <c r="DC3" s="47"/>
      <c r="DD3" s="47"/>
      <c r="DE3" s="47"/>
      <c r="DF3" s="47"/>
      <c r="DG3" s="47"/>
      <c r="DH3" s="48"/>
      <c r="DI3" s="46" t="s">
        <v>47</v>
      </c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8"/>
      <c r="DU3" s="46" t="s">
        <v>38</v>
      </c>
      <c r="DV3" s="47"/>
      <c r="DW3" s="47"/>
      <c r="DX3" s="47"/>
      <c r="DY3" s="47"/>
      <c r="DZ3" s="47"/>
      <c r="EA3" s="47"/>
      <c r="EB3" s="47"/>
      <c r="EC3" s="47"/>
      <c r="ED3" s="48"/>
      <c r="EE3" s="55" t="s">
        <v>35</v>
      </c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2"/>
      <c r="FA3" s="46" t="s">
        <v>37</v>
      </c>
      <c r="FB3" s="47"/>
      <c r="FC3" s="47"/>
      <c r="FD3" s="47"/>
      <c r="FE3" s="47"/>
      <c r="FF3" s="47"/>
      <c r="FG3" s="47"/>
      <c r="FH3" s="47"/>
      <c r="FI3" s="47"/>
      <c r="FJ3" s="47"/>
      <c r="FK3" s="48"/>
    </row>
    <row r="4" spans="1:167" s="17" customFormat="1" ht="60.7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H4" s="49"/>
      <c r="AI4" s="50"/>
      <c r="AJ4" s="50"/>
      <c r="AK4" s="50"/>
      <c r="AL4" s="50"/>
      <c r="AM4" s="50"/>
      <c r="AN4" s="50"/>
      <c r="AO4" s="50"/>
      <c r="AP4" s="50"/>
      <c r="AQ4" s="51"/>
      <c r="AR4" s="49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1"/>
      <c r="BG4" s="49"/>
      <c r="BH4" s="50"/>
      <c r="BI4" s="50"/>
      <c r="BJ4" s="50"/>
      <c r="BK4" s="50"/>
      <c r="BL4" s="50"/>
      <c r="BM4" s="50"/>
      <c r="BN4" s="50"/>
      <c r="BO4" s="50"/>
      <c r="BP4" s="51"/>
      <c r="BQ4" s="49"/>
      <c r="BR4" s="50"/>
      <c r="BS4" s="50"/>
      <c r="BT4" s="50"/>
      <c r="BU4" s="50"/>
      <c r="BV4" s="50"/>
      <c r="BW4" s="50"/>
      <c r="BX4" s="50"/>
      <c r="BY4" s="50"/>
      <c r="BZ4" s="50"/>
      <c r="CA4" s="51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1"/>
      <c r="CN4" s="49"/>
      <c r="CO4" s="50"/>
      <c r="CP4" s="50"/>
      <c r="CQ4" s="50"/>
      <c r="CR4" s="50"/>
      <c r="CS4" s="50"/>
      <c r="CT4" s="50"/>
      <c r="CU4" s="50"/>
      <c r="CV4" s="50"/>
      <c r="CW4" s="50"/>
      <c r="CX4" s="51"/>
      <c r="CY4" s="49"/>
      <c r="CZ4" s="50"/>
      <c r="DA4" s="50"/>
      <c r="DB4" s="50"/>
      <c r="DC4" s="50"/>
      <c r="DD4" s="50"/>
      <c r="DE4" s="50"/>
      <c r="DF4" s="50"/>
      <c r="DG4" s="50"/>
      <c r="DH4" s="51"/>
      <c r="DI4" s="49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1"/>
      <c r="DU4" s="49"/>
      <c r="DV4" s="50"/>
      <c r="DW4" s="50"/>
      <c r="DX4" s="50"/>
      <c r="DY4" s="50"/>
      <c r="DZ4" s="50"/>
      <c r="EA4" s="50"/>
      <c r="EB4" s="50"/>
      <c r="EC4" s="50"/>
      <c r="ED4" s="51"/>
      <c r="EE4" s="52" t="s">
        <v>36</v>
      </c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2" t="s">
        <v>43</v>
      </c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49"/>
      <c r="FB4" s="50"/>
      <c r="FC4" s="50"/>
      <c r="FD4" s="50"/>
      <c r="FE4" s="50"/>
      <c r="FF4" s="50"/>
      <c r="FG4" s="50"/>
      <c r="FH4" s="50"/>
      <c r="FI4" s="50"/>
      <c r="FJ4" s="50"/>
      <c r="FK4" s="51"/>
    </row>
    <row r="5" spans="1:167" s="18" customFormat="1" ht="12.75" customHeight="1">
      <c r="A5" s="42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45">
        <v>2</v>
      </c>
      <c r="AI5" s="45"/>
      <c r="AJ5" s="45"/>
      <c r="AK5" s="45"/>
      <c r="AL5" s="45"/>
      <c r="AM5" s="45"/>
      <c r="AN5" s="45"/>
      <c r="AO5" s="45"/>
      <c r="AP5" s="45"/>
      <c r="AQ5" s="45"/>
      <c r="AR5" s="45">
        <v>3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>
        <v>4</v>
      </c>
      <c r="BH5" s="45"/>
      <c r="BI5" s="45"/>
      <c r="BJ5" s="45"/>
      <c r="BK5" s="45"/>
      <c r="BL5" s="45"/>
      <c r="BM5" s="45"/>
      <c r="BN5" s="45"/>
      <c r="BO5" s="45"/>
      <c r="BP5" s="45"/>
      <c r="BQ5" s="45">
        <v>5</v>
      </c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>
        <v>6</v>
      </c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>
        <v>7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>
        <v>8</v>
      </c>
      <c r="CZ5" s="45"/>
      <c r="DA5" s="45"/>
      <c r="DB5" s="45"/>
      <c r="DC5" s="45"/>
      <c r="DD5" s="45"/>
      <c r="DE5" s="45"/>
      <c r="DF5" s="45"/>
      <c r="DG5" s="45"/>
      <c r="DH5" s="45"/>
      <c r="DI5" s="45">
        <v>9</v>
      </c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>
        <v>10</v>
      </c>
      <c r="DV5" s="45"/>
      <c r="DW5" s="45"/>
      <c r="DX5" s="45"/>
      <c r="DY5" s="45"/>
      <c r="DZ5" s="45"/>
      <c r="EA5" s="45"/>
      <c r="EB5" s="45"/>
      <c r="EC5" s="45"/>
      <c r="ED5" s="45"/>
      <c r="EE5" s="45">
        <v>11</v>
      </c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>
        <v>12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>
        <v>13</v>
      </c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:167" s="2" customFormat="1" ht="27" customHeight="1" hidden="1" outlineLevel="1">
      <c r="A6" s="3"/>
      <c r="B6" s="40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s="2" customFormat="1" ht="39" customHeight="1" hidden="1" outlineLevel="1">
      <c r="A7" s="3"/>
      <c r="B7" s="40" t="s">
        <v>25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2" customFormat="1" ht="39" customHeight="1" hidden="1" outlineLevel="1">
      <c r="A8" s="3"/>
      <c r="B8" s="40" t="s">
        <v>26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1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:167" s="2" customFormat="1" ht="27" customHeight="1" hidden="1" outlineLevel="1">
      <c r="A9" s="3"/>
      <c r="B9" s="40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0" spans="1:167" s="2" customFormat="1" ht="14.25" customHeight="1" hidden="1" outlineLevel="1">
      <c r="A10" s="3"/>
      <c r="B10" s="40" t="s">
        <v>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s="2" customFormat="1" ht="14.25" customHeight="1" collapsed="1">
      <c r="A11" s="3"/>
      <c r="B11" s="40" t="s">
        <v>29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54">
        <v>52455.535424437054</v>
      </c>
      <c r="AI11" s="54"/>
      <c r="AJ11" s="54"/>
      <c r="AK11" s="54"/>
      <c r="AL11" s="54"/>
      <c r="AM11" s="54"/>
      <c r="AN11" s="54"/>
      <c r="AO11" s="54"/>
      <c r="AP11" s="54"/>
      <c r="AQ11" s="5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54">
        <v>17500.143831975343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>
        <v>34024.843259424015</v>
      </c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54">
        <v>10002.303748749278</v>
      </c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>
        <v>6521.501897264744</v>
      </c>
      <c r="CZ11" s="54"/>
      <c r="DA11" s="54"/>
      <c r="DB11" s="54"/>
      <c r="DC11" s="54"/>
      <c r="DD11" s="54"/>
      <c r="DE11" s="54"/>
      <c r="DF11" s="54"/>
      <c r="DG11" s="54"/>
      <c r="DH11" s="54"/>
      <c r="DI11" s="54">
        <v>19801.506323701266</v>
      </c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>
        <v>11866.814126138193</v>
      </c>
      <c r="DV11" s="54"/>
      <c r="DW11" s="54"/>
      <c r="DX11" s="54"/>
      <c r="DY11" s="54"/>
      <c r="DZ11" s="54"/>
      <c r="EA11" s="54"/>
      <c r="EB11" s="54"/>
      <c r="EC11" s="54"/>
      <c r="ED11" s="54"/>
      <c r="EE11" s="54">
        <v>19208.235632604774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>
        <v>13.42384023155906</v>
      </c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>
        <f>SUM(AH11:EO11)</f>
        <v>171380.88424429466</v>
      </c>
      <c r="FB11" s="39"/>
      <c r="FC11" s="39"/>
      <c r="FD11" s="39"/>
      <c r="FE11" s="39"/>
      <c r="FF11" s="39"/>
      <c r="FG11" s="39"/>
      <c r="FH11" s="39"/>
      <c r="FI11" s="39"/>
      <c r="FJ11" s="39"/>
      <c r="FK11" s="39"/>
    </row>
    <row r="12" spans="1:167" s="2" customFormat="1" ht="14.25" customHeight="1">
      <c r="A12" s="3"/>
      <c r="B12" s="40" t="s">
        <v>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54">
        <v>12574.00735010673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54">
        <v>4350.606543136929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39">
        <v>0</v>
      </c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54">
        <v>1751.3197189679609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>
        <v>512.7582218095472</v>
      </c>
      <c r="CZ12" s="54"/>
      <c r="DA12" s="54"/>
      <c r="DB12" s="54"/>
      <c r="DC12" s="54"/>
      <c r="DD12" s="54"/>
      <c r="DE12" s="54"/>
      <c r="DF12" s="54"/>
      <c r="DG12" s="54"/>
      <c r="DH12" s="54"/>
      <c r="DI12" s="54">
        <v>2745.741579260387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>
        <v>2671.87005998933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>
        <v>4369.076078307994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>
        <v>3.2178008359371097</v>
      </c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>
        <f>SUM(AH12:EO12)</f>
        <v>28975.379551578877</v>
      </c>
      <c r="FB12" s="39"/>
      <c r="FC12" s="39"/>
      <c r="FD12" s="39"/>
      <c r="FE12" s="39"/>
      <c r="FF12" s="39"/>
      <c r="FG12" s="39"/>
      <c r="FH12" s="39"/>
      <c r="FI12" s="39"/>
      <c r="FJ12" s="39"/>
      <c r="FK12" s="39"/>
    </row>
    <row r="13" spans="1:167" s="2" customFormat="1" ht="14.25" customHeight="1" hidden="1" outlineLevel="1">
      <c r="A13" s="3"/>
      <c r="B13" s="40" t="s">
        <v>31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s="2" customFormat="1" ht="156.75" customHeight="1" collapsed="1">
      <c r="A14" s="3"/>
      <c r="B14" s="40" t="s">
        <v>45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54">
        <f>SUM(AH6:AQ13)</f>
        <v>65029.542774543785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39">
        <f>SUM(AR6:BF13)</f>
        <v>0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54">
        <f>SUM(BG6:BP13)</f>
        <v>21850.75037511227</v>
      </c>
      <c r="BH14" s="54"/>
      <c r="BI14" s="54"/>
      <c r="BJ14" s="54"/>
      <c r="BK14" s="54"/>
      <c r="BL14" s="54"/>
      <c r="BM14" s="54"/>
      <c r="BN14" s="54"/>
      <c r="BO14" s="54"/>
      <c r="BP14" s="54"/>
      <c r="BQ14" s="54">
        <f>SUM(BQ6:CA13)</f>
        <v>34024.843259424015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39">
        <f>SUM(CB6:CM13)</f>
        <v>0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54">
        <f>SUM(CN6:CX13)</f>
        <v>11753.62346771724</v>
      </c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>
        <f>SUM(CY6:DH13)</f>
        <v>7034.260119074292</v>
      </c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f>SUM(DI6:DT13)</f>
        <v>22547.24790296165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>
        <f>SUM(DU6:ED13)</f>
        <v>14538.684186127524</v>
      </c>
      <c r="DV14" s="54"/>
      <c r="DW14" s="54"/>
      <c r="DX14" s="54"/>
      <c r="DY14" s="54"/>
      <c r="DZ14" s="54"/>
      <c r="EA14" s="54"/>
      <c r="EB14" s="54"/>
      <c r="EC14" s="54"/>
      <c r="ED14" s="54"/>
      <c r="EE14" s="54">
        <f>SUM(EE6:EO13)</f>
        <v>23577.311710912767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>
        <f>SUM(EP6:EZ13)</f>
        <v>16.64164106749617</v>
      </c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>
        <f>SUM(FA6:FK13)</f>
        <v>200356.26379587353</v>
      </c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37" t="s">
        <v>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</row>
    <row r="17" s="19" customFormat="1" ht="3" customHeight="1"/>
  </sheetData>
  <sheetProtection/>
  <mergeCells count="146"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CB5:CM5"/>
    <mergeCell ref="CN5:CX5"/>
    <mergeCell ref="CY5:DH5"/>
    <mergeCell ref="DI5:DT5"/>
    <mergeCell ref="DU5:ED5"/>
    <mergeCell ref="EE5:EO5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CB7:CM7"/>
    <mergeCell ref="CN7:CX7"/>
    <mergeCell ref="CY7:DH7"/>
    <mergeCell ref="DI7:DT7"/>
    <mergeCell ref="DU7:ED7"/>
    <mergeCell ref="EE7:EO7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CB9:CM9"/>
    <mergeCell ref="CN9:CX9"/>
    <mergeCell ref="CY9:DH9"/>
    <mergeCell ref="DI9:DT9"/>
    <mergeCell ref="DU9:ED9"/>
    <mergeCell ref="EE9:EO9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CB11:CM11"/>
    <mergeCell ref="CN11:CX11"/>
    <mergeCell ref="CY11:DH11"/>
    <mergeCell ref="DI11:DT11"/>
    <mergeCell ref="DU11:ED11"/>
    <mergeCell ref="EE11:EO11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CB13:CM13"/>
    <mergeCell ref="CN13:CX13"/>
    <mergeCell ref="CY13:DH13"/>
    <mergeCell ref="DI13:DT13"/>
    <mergeCell ref="DU13:ED13"/>
    <mergeCell ref="EE13:EO13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DI14:DT14"/>
    <mergeCell ref="DU14:ED14"/>
    <mergeCell ref="EE14:EO14"/>
    <mergeCell ref="EP14:EZ14"/>
    <mergeCell ref="FA14:FK14"/>
    <mergeCell ref="A16:FK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2011-06-24T10:01:03Z</cp:lastPrinted>
  <dcterms:created xsi:type="dcterms:W3CDTF">2011-01-11T10:25:48Z</dcterms:created>
  <dcterms:modified xsi:type="dcterms:W3CDTF">2011-06-27T03:56:50Z</dcterms:modified>
  <cp:category/>
  <cp:version/>
  <cp:contentType/>
  <cp:contentStatus/>
</cp:coreProperties>
</file>